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F6" i="1" s="1"/>
  <c r="E8" i="1"/>
  <c r="E53" i="1" s="1"/>
  <c r="I6" i="1"/>
  <c r="F43" i="1" l="1"/>
  <c r="E34" i="1"/>
  <c r="I34" i="1"/>
  <c r="H19" i="1"/>
  <c r="F4" i="1"/>
  <c r="F56" i="1" s="1"/>
  <c r="E54" i="1"/>
  <c r="I54" i="1"/>
  <c r="F54" i="1"/>
  <c r="F53" i="1"/>
  <c r="E6" i="1"/>
  <c r="E4" i="1" s="1"/>
  <c r="E56" i="1" s="1"/>
  <c r="G53" i="1"/>
  <c r="I4" i="1"/>
  <c r="I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<sst xmlns="http://schemas.openxmlformats.org/spreadsheetml/2006/main" count="83" uniqueCount="23">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</sst>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10 07 2017</v>
      </c>
      <c r="V1" s="18">
        <v>42926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325282</v>
      </c>
      <c r="F4" s="3">
        <f>F6+F19</f>
        <v>87716</v>
      </c>
      <c r="G4" s="3">
        <f>G6+G19</f>
        <v>8297330728.4400005</v>
      </c>
      <c r="H4" s="3">
        <f>H6+H19</f>
        <v>38933391.57</v>
      </c>
      <c r="I4" s="3">
        <f>I6+I19</f>
        <v>15317518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129329</v>
      </c>
      <c r="F6" s="3">
        <f>F8+F14</f>
        <v>6884</v>
      </c>
      <c r="G6" s="3">
        <f>G8+G14</f>
        <v>7738727089.9000006</v>
      </c>
      <c r="H6" s="3">
        <f>H8+H14</f>
        <v>16271129.5</v>
      </c>
      <c r="I6" s="3">
        <f>I8+I14</f>
        <v>1516182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77558</v>
      </c>
      <c r="F8" s="3">
        <f>SUM(F9:F12)</f>
        <v>3382</v>
      </c>
      <c r="G8" s="3">
        <f>SUM(G9:G12)</f>
        <v>5083879683.6000004</v>
      </c>
      <c r="H8" s="3">
        <f>SUM(H9:H12)</f>
        <v>0</v>
      </c>
      <c r="I8" s="3">
        <f>SUM(I9:I12)</f>
        <v>592342</v>
      </c>
    </row>
    <row r="9" spans="1:22" x14ac:dyDescent="0.25">
      <c r="A9" s="6"/>
      <c r="B9" s="7"/>
      <c r="C9" s="6" t="s">
        <v>9</v>
      </c>
      <c r="D9" s="6" t="s">
        <v>10</v>
      </c>
      <c r="E9" s="8">
        <v>21414</v>
      </c>
      <c r="F9" s="8">
        <v>210</v>
      </c>
      <c r="G9" s="8">
        <v>2187108924</v>
      </c>
      <c r="H9" s="8">
        <v>0</v>
      </c>
      <c r="I9" s="8">
        <v>62835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36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0</v>
      </c>
      <c r="F11" s="8">
        <v>0</v>
      </c>
      <c r="G11" s="8">
        <v>0</v>
      </c>
      <c r="H11" s="8">
        <v>0</v>
      </c>
      <c r="I11" s="8">
        <v>15223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56144</v>
      </c>
      <c r="F12" s="11">
        <v>3172</v>
      </c>
      <c r="G12" s="11">
        <v>2896770759.5999999</v>
      </c>
      <c r="H12" s="11">
        <v>0</v>
      </c>
      <c r="I12" s="11">
        <v>514248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51771</v>
      </c>
      <c r="F14" s="3">
        <f>SUM(F15:F17)</f>
        <v>3502</v>
      </c>
      <c r="G14" s="3">
        <f>SUM(G15:G17)</f>
        <v>2654847406.3000002</v>
      </c>
      <c r="H14" s="3">
        <f>SUM(H15:H17)</f>
        <v>16271129.5</v>
      </c>
      <c r="I14" s="3">
        <f>SUM(I15:I17)</f>
        <v>923840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36874</v>
      </c>
      <c r="F15" s="8">
        <v>3102</v>
      </c>
      <c r="G15" s="8">
        <v>1885322015.5</v>
      </c>
      <c r="H15" s="8">
        <v>13872939.5</v>
      </c>
      <c r="I15" s="8">
        <v>270778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6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14897</v>
      </c>
      <c r="F17" s="8">
        <v>400</v>
      </c>
      <c r="G17" s="8">
        <v>769525390.79999995</v>
      </c>
      <c r="H17" s="8">
        <v>2398190</v>
      </c>
      <c r="I17" s="8">
        <v>653056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195953</v>
      </c>
      <c r="F19" s="3">
        <f>F21+F27</f>
        <v>80832</v>
      </c>
      <c r="G19" s="3">
        <f>G21+G27</f>
        <v>558603638.53999996</v>
      </c>
      <c r="H19" s="3">
        <f>H21+H27</f>
        <v>22662262.07</v>
      </c>
      <c r="I19" s="3">
        <f>I21+I27</f>
        <v>13801336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5159</v>
      </c>
      <c r="F21" s="3">
        <f>SUM(F22:F25)</f>
        <v>5109</v>
      </c>
      <c r="G21" s="3">
        <f>SUM(G22:G25)</f>
        <v>1111800</v>
      </c>
      <c r="H21" s="3">
        <f>SUM(H22:H25)</f>
        <v>0</v>
      </c>
      <c r="I21" s="3">
        <f>SUM(I22:I25)</f>
        <v>16967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5159</v>
      </c>
      <c r="F22" s="11">
        <v>5109</v>
      </c>
      <c r="G22" s="11">
        <v>1111800</v>
      </c>
      <c r="H22" s="11">
        <v>0</v>
      </c>
      <c r="I22" s="11">
        <v>15134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159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1674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190794</v>
      </c>
      <c r="F27" s="3">
        <f>SUM(F28:F30)</f>
        <v>75723</v>
      </c>
      <c r="G27" s="3">
        <f>SUM(G28:G30)</f>
        <v>557491838.53999996</v>
      </c>
      <c r="H27" s="3">
        <f>SUM(H28:H30)</f>
        <v>22662262.07</v>
      </c>
      <c r="I27" s="3">
        <f>SUM(I28:I30)</f>
        <v>13784369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125980</v>
      </c>
      <c r="F28" s="11">
        <v>26353</v>
      </c>
      <c r="G28" s="11">
        <v>325966910.24000001</v>
      </c>
      <c r="H28" s="11">
        <v>14020265.27</v>
      </c>
      <c r="I28" s="11">
        <v>9456283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4627</v>
      </c>
      <c r="F29" s="8">
        <v>1750</v>
      </c>
      <c r="G29" s="8">
        <v>36119393</v>
      </c>
      <c r="H29" s="8">
        <v>1162434</v>
      </c>
      <c r="I29" s="8">
        <v>155326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60187</v>
      </c>
      <c r="F30" s="11">
        <v>47620</v>
      </c>
      <c r="G30" s="11">
        <v>195405535.30000001</v>
      </c>
      <c r="H30" s="11">
        <v>7479562.7999999998</v>
      </c>
      <c r="I30" s="11">
        <v>4172760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84878</v>
      </c>
      <c r="F43" s="3">
        <f>F44+F48</f>
        <v>12898</v>
      </c>
      <c r="G43" s="3">
        <f>G44+G48</f>
        <v>978367451</v>
      </c>
      <c r="H43" s="3">
        <f>H44+H48</f>
        <v>3311665</v>
      </c>
      <c r="I43" s="3">
        <f>I44+I48</f>
        <v>765004</v>
      </c>
    </row>
    <row r="44" spans="1:9" x14ac:dyDescent="0.25">
      <c r="A44" s="6"/>
      <c r="B44" s="2"/>
      <c r="C44" s="2" t="s">
        <v>8</v>
      </c>
      <c r="D44" s="2"/>
      <c r="E44" s="3">
        <f>E45+E46</f>
        <v>77365</v>
      </c>
      <c r="F44" s="3">
        <f>F45+F46</f>
        <v>7224</v>
      </c>
      <c r="G44" s="3">
        <f>G45+G46</f>
        <v>975088795</v>
      </c>
      <c r="H44" s="3">
        <f>H45+H46</f>
        <v>0</v>
      </c>
      <c r="I44" s="3">
        <f>I45+I46</f>
        <v>484240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77365</v>
      </c>
      <c r="F46" s="16">
        <v>7224</v>
      </c>
      <c r="G46" s="16">
        <v>975088795</v>
      </c>
      <c r="H46" s="16">
        <v>0</v>
      </c>
      <c r="I46" s="16">
        <v>484240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7513</v>
      </c>
      <c r="F48" s="3">
        <f>F49</f>
        <v>5674</v>
      </c>
      <c r="G48" s="3">
        <f>G49</f>
        <v>3278656</v>
      </c>
      <c r="H48" s="3">
        <f>H49</f>
        <v>3311665</v>
      </c>
      <c r="I48" s="3">
        <f>I49</f>
        <v>280764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7513</v>
      </c>
      <c r="F49" s="11">
        <v>5674</v>
      </c>
      <c r="G49" s="11">
        <v>3278656</v>
      </c>
      <c r="H49" s="11">
        <v>3311665</v>
      </c>
      <c r="I49" s="11">
        <v>280764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160082</v>
      </c>
      <c r="F53" s="3">
        <f>F8+F21+F35+F44</f>
        <v>15715</v>
      </c>
      <c r="G53" s="3">
        <f>G8+G21+G35+G44</f>
        <v>6060080278.6000004</v>
      </c>
      <c r="H53" s="3">
        <f>H8+H21+H35+H44</f>
        <v>0</v>
      </c>
      <c r="I53" s="3">
        <f>I8+I21+I35+I44</f>
        <v>1093549</v>
      </c>
    </row>
    <row r="54" spans="1:9" x14ac:dyDescent="0.25">
      <c r="A54" s="2" t="s">
        <v>20</v>
      </c>
      <c r="B54" s="2"/>
      <c r="C54" s="2"/>
      <c r="D54" s="2"/>
      <c r="E54" s="3">
        <f>E14+E27+E38+E48</f>
        <v>250078</v>
      </c>
      <c r="F54" s="3">
        <f>F14+F27+F38+F48</f>
        <v>84899</v>
      </c>
      <c r="G54" s="3">
        <f>G14+G27+G38+G48</f>
        <v>3215617900.8400002</v>
      </c>
      <c r="H54" s="3">
        <f>H14+H27+H38+H48</f>
        <v>42245056.57</v>
      </c>
      <c r="I54" s="3">
        <f>I14+I27+I38+I48</f>
        <v>14988973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410160</v>
      </c>
      <c r="F56" s="3">
        <f>F4+F34+F43</f>
        <v>100614</v>
      </c>
      <c r="G56" s="3">
        <f>G4+G34+G43</f>
        <v>9275698179.4400005</v>
      </c>
      <c r="H56" s="3">
        <f>H4+H34+H43</f>
        <v>42245056.57</v>
      </c>
      <c r="I56" s="3">
        <f>I4+I34+I43</f>
        <v>16082522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2017-07-11T06:21:37Z</dcterms:modified>
</cp:coreProperties>
</file>